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rn\Documents\"/>
    </mc:Choice>
  </mc:AlternateContent>
  <bookViews>
    <workbookView xWindow="0" yWindow="0" windowWidth="25200" windowHeight="119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F21" i="1"/>
  <c r="F20" i="1"/>
  <c r="F19" i="1"/>
  <c r="F18" i="1"/>
  <c r="B10" i="1"/>
  <c r="B11" i="1" s="1"/>
  <c r="B21" i="1" l="1"/>
  <c r="C21" i="1" s="1"/>
  <c r="B20" i="1"/>
  <c r="C20" i="1" s="1"/>
  <c r="B23" i="1"/>
  <c r="B19" i="1"/>
  <c r="C19" i="1" s="1"/>
  <c r="B18" i="1"/>
  <c r="C18" i="1" s="1"/>
  <c r="B22" i="1"/>
  <c r="C22" i="1" s="1"/>
  <c r="C10" i="1"/>
</calcChain>
</file>

<file path=xl/sharedStrings.xml><?xml version="1.0" encoding="utf-8"?>
<sst xmlns="http://schemas.openxmlformats.org/spreadsheetml/2006/main" count="20" uniqueCount="20">
  <si>
    <t>Batch Size</t>
  </si>
  <si>
    <t>Yield</t>
  </si>
  <si>
    <t>Cheese Density</t>
  </si>
  <si>
    <t>Weight</t>
  </si>
  <si>
    <t>Mold</t>
  </si>
  <si>
    <t>Height</t>
  </si>
  <si>
    <t xml:space="preserve"> </t>
  </si>
  <si>
    <t>Pounds</t>
  </si>
  <si>
    <t>Grams</t>
  </si>
  <si>
    <t>Volume, gallons</t>
  </si>
  <si>
    <t>6" Polycarbonate</t>
  </si>
  <si>
    <t>8" Polycarbonate</t>
  </si>
  <si>
    <t>6" Basket</t>
  </si>
  <si>
    <t>7" Basket</t>
  </si>
  <si>
    <t>Open Camembert</t>
  </si>
  <si>
    <t>Square Mold</t>
  </si>
  <si>
    <t>Mold Diameter</t>
  </si>
  <si>
    <t>Area</t>
  </si>
  <si>
    <t>D/H Ratio</t>
  </si>
  <si>
    <t>Cheese Mold Sizes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</si>
</sst>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tabSelected="1" workbookViewId="0">
      <selection activeCell="B2" sqref="B2"/>
    </sheetView>
  </sheetViews>
  <sheetFormatPr defaultRowHeight="15" x14ac:dyDescent="0.25"/>
  <cols>
    <col min="1" max="1" width="17.85546875" customWidth="1"/>
    <col min="2" max="6" width="15.7109375" customWidth="1"/>
  </cols>
  <sheetData>
    <row r="2" spans="1:3" ht="15.75" x14ac:dyDescent="0.25">
      <c r="B2" s="5" t="s">
        <v>19</v>
      </c>
    </row>
    <row r="4" spans="1:3" x14ac:dyDescent="0.25">
      <c r="A4" t="s">
        <v>0</v>
      </c>
      <c r="B4">
        <v>4</v>
      </c>
    </row>
    <row r="5" spans="1:3" x14ac:dyDescent="0.25">
      <c r="A5" t="s">
        <v>1</v>
      </c>
      <c r="B5" s="1">
        <v>0.12</v>
      </c>
    </row>
    <row r="6" spans="1:3" x14ac:dyDescent="0.25">
      <c r="A6" t="s">
        <v>2</v>
      </c>
      <c r="B6">
        <v>1.04</v>
      </c>
    </row>
    <row r="9" spans="1:3" x14ac:dyDescent="0.25">
      <c r="B9" t="s">
        <v>7</v>
      </c>
      <c r="C9" t="s">
        <v>8</v>
      </c>
    </row>
    <row r="10" spans="1:3" x14ac:dyDescent="0.25">
      <c r="A10" t="s">
        <v>3</v>
      </c>
      <c r="B10" s="2">
        <f>B4*8.6*B5</f>
        <v>4.1280000000000001</v>
      </c>
      <c r="C10" s="3">
        <f>B10*454</f>
        <v>1874.1120000000001</v>
      </c>
    </row>
    <row r="11" spans="1:3" x14ac:dyDescent="0.25">
      <c r="A11" t="s">
        <v>9</v>
      </c>
      <c r="B11" s="2">
        <f>B10/B6/8.34</f>
        <v>0.47592695074709468</v>
      </c>
    </row>
    <row r="14" spans="1:3" x14ac:dyDescent="0.25">
      <c r="A14" t="s">
        <v>6</v>
      </c>
    </row>
    <row r="15" spans="1:3" x14ac:dyDescent="0.25">
      <c r="A15" t="s">
        <v>4</v>
      </c>
    </row>
    <row r="16" spans="1:3" x14ac:dyDescent="0.25">
      <c r="B16" t="s">
        <v>5</v>
      </c>
      <c r="C16" t="s">
        <v>18</v>
      </c>
    </row>
    <row r="17" spans="1:6" x14ac:dyDescent="0.25">
      <c r="E17" t="s">
        <v>16</v>
      </c>
      <c r="F17" t="s">
        <v>17</v>
      </c>
    </row>
    <row r="18" spans="1:6" x14ac:dyDescent="0.25">
      <c r="A18" s="4" t="s">
        <v>10</v>
      </c>
      <c r="B18" s="2">
        <f>$B$11*231/F18</f>
        <v>4.3105522178339584</v>
      </c>
      <c r="C18" s="2">
        <f>E18/B18</f>
        <v>1.322336376396859</v>
      </c>
      <c r="E18" s="2">
        <v>5.7</v>
      </c>
      <c r="F18" s="2">
        <f>E18*E18*3.14/4</f>
        <v>25.504650000000002</v>
      </c>
    </row>
    <row r="19" spans="1:6" x14ac:dyDescent="0.25">
      <c r="A19" s="4" t="s">
        <v>11</v>
      </c>
      <c r="B19" s="2">
        <f t="shared" ref="B19:B23" si="0">$B$11*231/F19</f>
        <v>2.3930939648413054</v>
      </c>
      <c r="C19" s="2">
        <f t="shared" ref="C19:C22" si="1">E19/B19</f>
        <v>3.1966985468985958</v>
      </c>
      <c r="E19" s="2">
        <v>7.65</v>
      </c>
      <c r="F19" s="2">
        <f t="shared" ref="F19:F22" si="2">E19*E19*3.14/4</f>
        <v>45.940162500000007</v>
      </c>
    </row>
    <row r="20" spans="1:6" x14ac:dyDescent="0.25">
      <c r="A20" t="s">
        <v>12</v>
      </c>
      <c r="B20" s="2">
        <f t="shared" si="0"/>
        <v>4.1631938631814895</v>
      </c>
      <c r="C20" s="2">
        <f t="shared" si="1"/>
        <v>1.3931611619853015</v>
      </c>
      <c r="E20" s="2">
        <v>5.8</v>
      </c>
      <c r="F20" s="2">
        <f t="shared" si="2"/>
        <v>26.407400000000003</v>
      </c>
    </row>
    <row r="21" spans="1:6" x14ac:dyDescent="0.25">
      <c r="A21" t="s">
        <v>13</v>
      </c>
      <c r="B21" s="2">
        <f t="shared" si="0"/>
        <v>3.0737962481739438</v>
      </c>
      <c r="C21" s="2">
        <f t="shared" si="1"/>
        <v>2.1959815989787828</v>
      </c>
      <c r="E21" s="2">
        <v>6.75</v>
      </c>
      <c r="F21" s="2">
        <f t="shared" si="2"/>
        <v>35.766562499999999</v>
      </c>
    </row>
    <row r="22" spans="1:6" x14ac:dyDescent="0.25">
      <c r="A22" t="s">
        <v>14</v>
      </c>
      <c r="B22" s="2">
        <f t="shared" si="0"/>
        <v>7.5743559522674593</v>
      </c>
      <c r="C22" s="2">
        <f t="shared" si="1"/>
        <v>0.56770503354978341</v>
      </c>
      <c r="E22" s="2">
        <v>4.3</v>
      </c>
      <c r="F22" s="2">
        <f t="shared" si="2"/>
        <v>14.51465</v>
      </c>
    </row>
    <row r="23" spans="1:6" x14ac:dyDescent="0.25">
      <c r="A23" t="s">
        <v>15</v>
      </c>
      <c r="B23" s="2">
        <f t="shared" si="0"/>
        <v>2.5025978971677412</v>
      </c>
      <c r="C23" s="2"/>
      <c r="E23" s="2"/>
      <c r="F23" s="2">
        <v>43.93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Kern</dc:creator>
  <cp:lastModifiedBy>Kern</cp:lastModifiedBy>
  <dcterms:created xsi:type="dcterms:W3CDTF">2015-11-23T20:41:03Z</dcterms:created>
  <dcterms:modified xsi:type="dcterms:W3CDTF">2015-12-02T06:09:10Z</dcterms:modified>
</cp:coreProperties>
</file>