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ome Business\Excel docs\"/>
    </mc:Choice>
  </mc:AlternateContent>
  <bookViews>
    <workbookView xWindow="0" yWindow="0" windowWidth="15495" windowHeight="6930"/>
  </bookViews>
  <sheets>
    <sheet name="sizing cyl moul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C10" i="1"/>
  <c r="E5" i="1"/>
  <c r="E7" i="1" s="1"/>
  <c r="E11" i="1" s="1"/>
  <c r="E4" i="1"/>
  <c r="C4" i="1"/>
  <c r="C5" i="1" s="1"/>
  <c r="C7" i="1" s="1"/>
  <c r="C11" i="1" l="1"/>
  <c r="C13" i="1" s="1"/>
  <c r="E13" i="1"/>
  <c r="E12" i="1"/>
  <c r="C12" i="1" l="1"/>
</calcChain>
</file>

<file path=xl/sharedStrings.xml><?xml version="1.0" encoding="utf-8"?>
<sst xmlns="http://schemas.openxmlformats.org/spreadsheetml/2006/main" count="30" uniqueCount="22">
  <si>
    <t>gal</t>
  </si>
  <si>
    <t>litre</t>
  </si>
  <si>
    <t>milk volume</t>
  </si>
  <si>
    <t>milk weight</t>
  </si>
  <si>
    <t>lb</t>
  </si>
  <si>
    <t>kg</t>
  </si>
  <si>
    <t>pressed yield (typ.)</t>
  </si>
  <si>
    <t>pressed density (typ.)</t>
  </si>
  <si>
    <t>lbs / cu. In.</t>
  </si>
  <si>
    <t>g / cc</t>
  </si>
  <si>
    <t>pressed volume</t>
  </si>
  <si>
    <t>cu. In.</t>
  </si>
  <si>
    <t>cc</t>
  </si>
  <si>
    <t>mould ID</t>
  </si>
  <si>
    <t>in.</t>
  </si>
  <si>
    <t>cm</t>
  </si>
  <si>
    <t>mold area</t>
  </si>
  <si>
    <t>sq. in.</t>
  </si>
  <si>
    <t>sq. cm.</t>
  </si>
  <si>
    <t>final pressed height</t>
  </si>
  <si>
    <t>height / diameter ratio</t>
  </si>
  <si>
    <t xml:space="preserve">mininum (x2) mould height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</si>
</sst>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tabSelected="1" workbookViewId="0">
      <selection activeCell="G9" sqref="G9"/>
    </sheetView>
  </sheetViews>
  <sheetFormatPr defaultRowHeight="15" x14ac:dyDescent="0.25"/>
  <cols>
    <col min="2" max="2" width="24.85546875" customWidth="1"/>
    <col min="4" max="4" width="11.140625" customWidth="1"/>
  </cols>
  <sheetData>
    <row r="2" spans="2:6" x14ac:dyDescent="0.25">
      <c r="C2" s="1" t="s">
        <v>0</v>
      </c>
      <c r="D2" s="2"/>
      <c r="E2" s="1" t="s">
        <v>1</v>
      </c>
    </row>
    <row r="3" spans="2:6" x14ac:dyDescent="0.25">
      <c r="B3" t="s">
        <v>2</v>
      </c>
      <c r="C3">
        <v>4</v>
      </c>
      <c r="D3" t="s">
        <v>0</v>
      </c>
      <c r="E3">
        <v>16</v>
      </c>
      <c r="F3" t="s">
        <v>1</v>
      </c>
    </row>
    <row r="4" spans="2:6" x14ac:dyDescent="0.25">
      <c r="B4" t="s">
        <v>3</v>
      </c>
      <c r="C4">
        <f>+C3*8.35</f>
        <v>33.4</v>
      </c>
      <c r="D4" t="s">
        <v>4</v>
      </c>
      <c r="E4">
        <f>+E3*1</f>
        <v>16</v>
      </c>
      <c r="F4" t="s">
        <v>5</v>
      </c>
    </row>
    <row r="5" spans="2:6" x14ac:dyDescent="0.25">
      <c r="B5" t="s">
        <v>6</v>
      </c>
      <c r="C5">
        <f>+C4/8.35</f>
        <v>4</v>
      </c>
      <c r="D5" t="s">
        <v>4</v>
      </c>
      <c r="E5">
        <f>+E4/8.35</f>
        <v>1.9161676646706587</v>
      </c>
      <c r="F5" t="s">
        <v>5</v>
      </c>
    </row>
    <row r="6" spans="2:6" x14ac:dyDescent="0.25">
      <c r="B6" t="s">
        <v>7</v>
      </c>
      <c r="C6">
        <v>3.5999999999999997E-2</v>
      </c>
      <c r="D6" t="s">
        <v>8</v>
      </c>
      <c r="E6">
        <v>1.05</v>
      </c>
      <c r="F6" t="s">
        <v>9</v>
      </c>
    </row>
    <row r="7" spans="2:6" x14ac:dyDescent="0.25">
      <c r="B7" t="s">
        <v>10</v>
      </c>
      <c r="C7" s="3">
        <f>+C5/C6</f>
        <v>111.11111111111111</v>
      </c>
      <c r="D7" s="3" t="s">
        <v>11</v>
      </c>
      <c r="E7" s="3">
        <f>1000*E5/E6</f>
        <v>1824.9215854006272</v>
      </c>
      <c r="F7" t="s">
        <v>12</v>
      </c>
    </row>
    <row r="9" spans="2:6" x14ac:dyDescent="0.25">
      <c r="B9" t="s">
        <v>13</v>
      </c>
      <c r="C9">
        <v>6</v>
      </c>
      <c r="D9" t="s">
        <v>14</v>
      </c>
      <c r="E9">
        <v>15.27</v>
      </c>
      <c r="F9" t="s">
        <v>15</v>
      </c>
    </row>
    <row r="10" spans="2:6" x14ac:dyDescent="0.25">
      <c r="B10" t="s">
        <v>16</v>
      </c>
      <c r="C10" s="3">
        <f>+PI()*(C9/2)^2</f>
        <v>28.274333882308138</v>
      </c>
      <c r="D10" t="s">
        <v>17</v>
      </c>
      <c r="E10" s="3">
        <f>+PI()*(E9/2)^2</f>
        <v>183.13356741405687</v>
      </c>
      <c r="F10" t="s">
        <v>18</v>
      </c>
    </row>
    <row r="11" spans="2:6" x14ac:dyDescent="0.25">
      <c r="B11" t="s">
        <v>19</v>
      </c>
      <c r="C11" s="3">
        <f>+C7/C10</f>
        <v>3.9297516812813664</v>
      </c>
      <c r="D11" t="s">
        <v>14</v>
      </c>
      <c r="E11" s="3">
        <f>+E7/E10</f>
        <v>9.964975898026168</v>
      </c>
      <c r="F11" t="s">
        <v>15</v>
      </c>
    </row>
    <row r="12" spans="2:6" x14ac:dyDescent="0.25">
      <c r="B12" t="s">
        <v>20</v>
      </c>
      <c r="C12" s="4">
        <f>+C11/C9</f>
        <v>0.65495861354689444</v>
      </c>
      <c r="D12" s="4"/>
      <c r="E12" s="4">
        <f>+E11/E9</f>
        <v>0.65258519305999796</v>
      </c>
    </row>
    <row r="13" spans="2:6" x14ac:dyDescent="0.25">
      <c r="B13" t="s">
        <v>21</v>
      </c>
      <c r="C13" s="3">
        <f>+C11*2</f>
        <v>7.8595033625627329</v>
      </c>
      <c r="D13" t="s">
        <v>14</v>
      </c>
      <c r="E13" s="3">
        <f>+E11*2</f>
        <v>19.929951796052336</v>
      </c>
      <c r="F13" t="s">
        <v>15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sizing cyl mould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whiteheadjf</dc:creator>
  <cp:lastModifiedBy>whiteheadjf</cp:lastModifiedBy>
  <dcterms:created xsi:type="dcterms:W3CDTF">2015-01-21T14:52:18Z</dcterms:created>
  <dcterms:modified xsi:type="dcterms:W3CDTF">2015-01-21T14:54:57Z</dcterms:modified>
</cp:coreProperties>
</file>